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10545"/>
  </bookViews>
  <sheets>
    <sheet name="Feuil1" sheetId="1" r:id="rId1"/>
    <sheet name="Feuil2" sheetId="2" r:id="rId2"/>
    <sheet name="Feuil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E15" i="1" l="1"/>
  <c r="C15" i="1"/>
  <c r="E14" i="1"/>
  <c r="C14" i="1"/>
  <c r="E13" i="1"/>
  <c r="C13" i="1"/>
  <c r="E12" i="1"/>
  <c r="C12" i="1"/>
  <c r="E11" i="1"/>
  <c r="C11" i="1"/>
  <c r="E7" i="1"/>
  <c r="C7" i="1"/>
  <c r="E6" i="1"/>
  <c r="C6" i="1"/>
  <c r="E5" i="1"/>
  <c r="C5" i="1"/>
</calcChain>
</file>

<file path=xl/sharedStrings.xml><?xml version="1.0" encoding="utf-8"?>
<sst xmlns="http://schemas.openxmlformats.org/spreadsheetml/2006/main" count="35" uniqueCount="31">
  <si>
    <t>HERBRETEAU LOIC</t>
  </si>
  <si>
    <t>CC MARMANDAIS</t>
  </si>
  <si>
    <t>PETITEAU VALENTIN</t>
  </si>
  <si>
    <t>APOGE CYCLISME</t>
  </si>
  <si>
    <t>GAUTHIER PIERRICK</t>
  </si>
  <si>
    <t>AL GOND PONTOUVRE</t>
  </si>
  <si>
    <t>TRICHOT BAPTISTE</t>
  </si>
  <si>
    <t>UV POITIERS</t>
  </si>
  <si>
    <t>MORICHON THOMAS</t>
  </si>
  <si>
    <t>VC AREDIEN</t>
  </si>
  <si>
    <t>GUICHARD MICKAEL</t>
  </si>
  <si>
    <t>UA LA ROCHEFOUCAULD</t>
  </si>
  <si>
    <t>BRETIN ARNAUD</t>
  </si>
  <si>
    <t>UV ANGERIENNE</t>
  </si>
  <si>
    <t>BARRET JEREMY</t>
  </si>
  <si>
    <t>EC TRELISSAC</t>
  </si>
  <si>
    <t>BARBOT ARTHUR</t>
  </si>
  <si>
    <t>UV LIMOUSINE</t>
  </si>
  <si>
    <t>NADON LUDOVIC</t>
  </si>
  <si>
    <t>AC4B</t>
  </si>
  <si>
    <t>COURTOIS PATRICK</t>
  </si>
  <si>
    <t>PC D3</t>
  </si>
  <si>
    <t>BONNEAU YANNICK</t>
  </si>
  <si>
    <t>SAUSSEAU JACKY</t>
  </si>
  <si>
    <t>PC D4</t>
  </si>
  <si>
    <t>HELLEU MICHEL</t>
  </si>
  <si>
    <t>JS ASTERIENNE</t>
  </si>
  <si>
    <t>CLASSEMENT DU CYCLOCROSS DU TREUIL (GOND PONTOUVRE)</t>
  </si>
  <si>
    <t>CADETS</t>
  </si>
  <si>
    <t>JUNIORS</t>
  </si>
  <si>
    <t>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</si>
</sst>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.ORGA%20CC%20CADETS%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.ORGA%20CC%20JUNIORS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ENG Dep"/>
      <sheetName val="EMARGEMENT"/>
      <sheetName val="CLASSEMENT CADET"/>
      <sheetName val="CLASS INTERNET"/>
      <sheetName val="FEUILLE RESULTATS CADETS"/>
      <sheetName val="ETAT RESULT"/>
      <sheetName val="ETAT RES VERSO"/>
      <sheetName val="rapport jury"/>
    </sheetNames>
    <sheetDataSet>
      <sheetData sheetId="0"/>
      <sheetData sheetId="1">
        <row r="12">
          <cell r="A12">
            <v>61</v>
          </cell>
          <cell r="C12" t="str">
            <v>LARROQUE LOUIS</v>
          </cell>
          <cell r="E12" t="str">
            <v>ALBI VELO SPORT</v>
          </cell>
          <cell r="F12" t="str">
            <v>CADET</v>
          </cell>
          <cell r="G12" t="str">
            <v>2281246297</v>
          </cell>
        </row>
        <row r="13">
          <cell r="A13">
            <v>62</v>
          </cell>
          <cell r="C13" t="str">
            <v>PINEAUX AYMERIC</v>
          </cell>
          <cell r="E13" t="str">
            <v>CO COURONNAIS</v>
          </cell>
          <cell r="F13" t="str">
            <v>CADET</v>
          </cell>
          <cell r="G13" t="str">
            <v>2016010063</v>
          </cell>
        </row>
        <row r="14">
          <cell r="A14">
            <v>63</v>
          </cell>
          <cell r="C14" t="str">
            <v>PAULET NICOLAS</v>
          </cell>
          <cell r="E14" t="str">
            <v>GUIDON MANSLOIS</v>
          </cell>
          <cell r="F14" t="str">
            <v>CADET</v>
          </cell>
          <cell r="G14" t="str">
            <v>2016012023</v>
          </cell>
        </row>
        <row r="15">
          <cell r="A15">
            <v>64</v>
          </cell>
        </row>
        <row r="16">
          <cell r="A16">
            <v>65</v>
          </cell>
        </row>
        <row r="17">
          <cell r="A17">
            <v>66</v>
          </cell>
        </row>
        <row r="18">
          <cell r="A18">
            <v>67</v>
          </cell>
        </row>
        <row r="19">
          <cell r="A19">
            <v>68</v>
          </cell>
        </row>
        <row r="20">
          <cell r="A20">
            <v>69</v>
          </cell>
        </row>
        <row r="21">
          <cell r="A21">
            <v>70</v>
          </cell>
        </row>
        <row r="22">
          <cell r="A22">
            <v>71</v>
          </cell>
        </row>
        <row r="23">
          <cell r="A23">
            <v>72</v>
          </cell>
        </row>
        <row r="24">
          <cell r="A24">
            <v>73</v>
          </cell>
        </row>
        <row r="25">
          <cell r="A25">
            <v>74</v>
          </cell>
        </row>
        <row r="26">
          <cell r="A26">
            <v>75</v>
          </cell>
        </row>
        <row r="27">
          <cell r="A27">
            <v>76</v>
          </cell>
        </row>
        <row r="28">
          <cell r="A28">
            <v>77</v>
          </cell>
        </row>
        <row r="29">
          <cell r="A29">
            <v>78</v>
          </cell>
        </row>
        <row r="30">
          <cell r="A30">
            <v>79</v>
          </cell>
        </row>
        <row r="31">
          <cell r="A31">
            <v>80</v>
          </cell>
        </row>
        <row r="32">
          <cell r="A32">
            <v>81</v>
          </cell>
        </row>
        <row r="33">
          <cell r="A33">
            <v>82</v>
          </cell>
        </row>
        <row r="34">
          <cell r="A34">
            <v>83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88</v>
          </cell>
        </row>
        <row r="40">
          <cell r="A40">
            <v>89</v>
          </cell>
        </row>
        <row r="41">
          <cell r="A41">
            <v>90</v>
          </cell>
        </row>
        <row r="42">
          <cell r="A42">
            <v>91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62</v>
          </cell>
        </row>
        <row r="73">
          <cell r="A73">
            <v>63</v>
          </cell>
        </row>
        <row r="74">
          <cell r="A74">
            <v>64</v>
          </cell>
        </row>
        <row r="75">
          <cell r="A75">
            <v>65</v>
          </cell>
        </row>
        <row r="76">
          <cell r="A76">
            <v>66</v>
          </cell>
        </row>
        <row r="77">
          <cell r="A77">
            <v>67</v>
          </cell>
        </row>
        <row r="78">
          <cell r="A78">
            <v>68</v>
          </cell>
        </row>
        <row r="79">
          <cell r="A79">
            <v>69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</row>
        <row r="84">
          <cell r="A84">
            <v>74</v>
          </cell>
        </row>
        <row r="85">
          <cell r="A85">
            <v>75</v>
          </cell>
        </row>
        <row r="86">
          <cell r="A86">
            <v>76</v>
          </cell>
        </row>
        <row r="87">
          <cell r="A87">
            <v>77</v>
          </cell>
        </row>
        <row r="88">
          <cell r="A88">
            <v>78</v>
          </cell>
        </row>
        <row r="89">
          <cell r="A89">
            <v>79</v>
          </cell>
        </row>
        <row r="90">
          <cell r="A90">
            <v>80</v>
          </cell>
        </row>
        <row r="91">
          <cell r="A91">
            <v>81</v>
          </cell>
        </row>
        <row r="92">
          <cell r="A92">
            <v>82</v>
          </cell>
        </row>
        <row r="93">
          <cell r="A93">
            <v>83</v>
          </cell>
        </row>
        <row r="94">
          <cell r="A94">
            <v>84</v>
          </cell>
        </row>
        <row r="95">
          <cell r="A95">
            <v>85</v>
          </cell>
        </row>
        <row r="96">
          <cell r="A96">
            <v>86</v>
          </cell>
        </row>
        <row r="97">
          <cell r="A97">
            <v>87</v>
          </cell>
        </row>
        <row r="98">
          <cell r="A98">
            <v>88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</row>
        <row r="105">
          <cell r="A105">
            <v>95</v>
          </cell>
        </row>
        <row r="106">
          <cell r="A106">
            <v>96</v>
          </cell>
        </row>
        <row r="107">
          <cell r="A107">
            <v>97</v>
          </cell>
        </row>
        <row r="108">
          <cell r="A108">
            <v>98</v>
          </cell>
        </row>
        <row r="109">
          <cell r="A109">
            <v>99</v>
          </cell>
        </row>
        <row r="110">
          <cell r="A110">
            <v>100</v>
          </cell>
        </row>
        <row r="111">
          <cell r="A111">
            <v>101</v>
          </cell>
        </row>
        <row r="112">
          <cell r="A112">
            <v>102</v>
          </cell>
        </row>
        <row r="113">
          <cell r="A113">
            <v>103</v>
          </cell>
        </row>
        <row r="114">
          <cell r="A114">
            <v>104</v>
          </cell>
        </row>
        <row r="115">
          <cell r="A115">
            <v>105</v>
          </cell>
        </row>
        <row r="116">
          <cell r="A116">
            <v>106</v>
          </cell>
        </row>
        <row r="117">
          <cell r="A117">
            <v>107</v>
          </cell>
        </row>
        <row r="118">
          <cell r="A118">
            <v>108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</row>
        <row r="125">
          <cell r="A125">
            <v>115</v>
          </cell>
        </row>
        <row r="126">
          <cell r="A126">
            <v>116</v>
          </cell>
        </row>
        <row r="127">
          <cell r="A127">
            <v>117</v>
          </cell>
        </row>
        <row r="128">
          <cell r="A128">
            <v>118</v>
          </cell>
        </row>
        <row r="129">
          <cell r="A129">
            <v>119</v>
          </cell>
        </row>
        <row r="130">
          <cell r="A130">
            <v>120</v>
          </cell>
        </row>
        <row r="131">
          <cell r="A131">
            <v>121</v>
          </cell>
        </row>
        <row r="132">
          <cell r="A132">
            <v>122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</row>
        <row r="139">
          <cell r="A139">
            <v>129</v>
          </cell>
        </row>
        <row r="140">
          <cell r="A140">
            <v>130</v>
          </cell>
        </row>
        <row r="141">
          <cell r="A141">
            <v>131</v>
          </cell>
        </row>
        <row r="142">
          <cell r="A142">
            <v>132</v>
          </cell>
        </row>
        <row r="143">
          <cell r="A143">
            <v>133</v>
          </cell>
        </row>
        <row r="144">
          <cell r="A144">
            <v>134</v>
          </cell>
        </row>
        <row r="145">
          <cell r="A145">
            <v>135</v>
          </cell>
        </row>
        <row r="146">
          <cell r="A146">
            <v>136</v>
          </cell>
        </row>
        <row r="147">
          <cell r="A147">
            <v>137</v>
          </cell>
        </row>
        <row r="148">
          <cell r="A148">
            <v>138</v>
          </cell>
        </row>
        <row r="149">
          <cell r="A149">
            <v>139</v>
          </cell>
        </row>
        <row r="150">
          <cell r="A150">
            <v>140</v>
          </cell>
        </row>
        <row r="151">
          <cell r="A151">
            <v>141</v>
          </cell>
        </row>
        <row r="152">
          <cell r="A152">
            <v>142</v>
          </cell>
        </row>
        <row r="153">
          <cell r="A153">
            <v>143</v>
          </cell>
        </row>
        <row r="154">
          <cell r="A154">
            <v>144</v>
          </cell>
        </row>
        <row r="155">
          <cell r="A155">
            <v>145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</row>
        <row r="160">
          <cell r="A160">
            <v>150</v>
          </cell>
        </row>
        <row r="161">
          <cell r="A161">
            <v>151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ENG Dep"/>
      <sheetName val="EMARGEMENT"/>
      <sheetName val="CLASSEMENT JUNIOR"/>
      <sheetName val="CLASS INTERNET"/>
      <sheetName val="FEUILLE RESULTATS JUNIOR"/>
      <sheetName val="ETAT RESULT"/>
      <sheetName val="ETAT RES VERSO"/>
      <sheetName val="rapport jury"/>
    </sheetNames>
    <sheetDataSet>
      <sheetData sheetId="0"/>
      <sheetData sheetId="1">
        <row r="12">
          <cell r="A12">
            <v>41</v>
          </cell>
          <cell r="C12" t="str">
            <v>LAVALLADE  THEO</v>
          </cell>
          <cell r="E12" t="str">
            <v>AL GOND PONTOUVRE</v>
          </cell>
          <cell r="F12" t="str">
            <v>JUNIOR</v>
          </cell>
          <cell r="G12" t="str">
            <v>2016164026</v>
          </cell>
        </row>
        <row r="13">
          <cell r="A13">
            <v>42</v>
          </cell>
          <cell r="C13" t="str">
            <v>BAUCHAUD ARTHUR</v>
          </cell>
          <cell r="E13" t="str">
            <v>UA LA ROCHEFOUCAULD</v>
          </cell>
          <cell r="F13" t="str">
            <v>JUNIOR</v>
          </cell>
          <cell r="G13" t="str">
            <v>20161015210</v>
          </cell>
        </row>
        <row r="14">
          <cell r="A14">
            <v>43</v>
          </cell>
          <cell r="C14" t="str">
            <v>MAINGUENAUD TOM</v>
          </cell>
          <cell r="E14" t="str">
            <v>PSF ST FLORENT NIORT</v>
          </cell>
          <cell r="F14" t="str">
            <v>JUNIOR</v>
          </cell>
          <cell r="G14" t="str">
            <v>2079059003</v>
          </cell>
        </row>
        <row r="15">
          <cell r="A15">
            <v>44</v>
          </cell>
          <cell r="C15" t="str">
            <v>GUYON AURELIEN</v>
          </cell>
          <cell r="E15" t="str">
            <v>UV POITIERS</v>
          </cell>
          <cell r="F15" t="str">
            <v>JUNIOR</v>
          </cell>
          <cell r="G15" t="str">
            <v>2086071060</v>
          </cell>
        </row>
        <row r="16">
          <cell r="A16">
            <v>45</v>
          </cell>
          <cell r="C16" t="str">
            <v>FUSILLET SIMON</v>
          </cell>
          <cell r="E16" t="str">
            <v>QUIDON MANSLOIS</v>
          </cell>
          <cell r="F16" t="str">
            <v>JUNIOR</v>
          </cell>
          <cell r="G16" t="str">
            <v>2016012057</v>
          </cell>
        </row>
        <row r="17">
          <cell r="A17">
            <v>46</v>
          </cell>
        </row>
        <row r="18">
          <cell r="A18">
            <v>47</v>
          </cell>
        </row>
        <row r="19">
          <cell r="A19">
            <v>48</v>
          </cell>
        </row>
        <row r="20">
          <cell r="A20">
            <v>49</v>
          </cell>
        </row>
        <row r="21">
          <cell r="A21">
            <v>50</v>
          </cell>
        </row>
        <row r="22">
          <cell r="A22">
            <v>51</v>
          </cell>
        </row>
        <row r="23">
          <cell r="A23">
            <v>52</v>
          </cell>
        </row>
        <row r="24">
          <cell r="A24">
            <v>53</v>
          </cell>
        </row>
        <row r="25">
          <cell r="A25">
            <v>54</v>
          </cell>
        </row>
        <row r="26">
          <cell r="A26">
            <v>55</v>
          </cell>
        </row>
        <row r="27">
          <cell r="A27">
            <v>56</v>
          </cell>
        </row>
        <row r="28">
          <cell r="A28">
            <v>57</v>
          </cell>
        </row>
        <row r="29">
          <cell r="A29">
            <v>58</v>
          </cell>
        </row>
        <row r="30">
          <cell r="A30">
            <v>59</v>
          </cell>
        </row>
        <row r="31">
          <cell r="A31">
            <v>60</v>
          </cell>
        </row>
        <row r="32">
          <cell r="A32">
            <v>61</v>
          </cell>
        </row>
        <row r="33">
          <cell r="A33">
            <v>62</v>
          </cell>
        </row>
        <row r="34">
          <cell r="A34">
            <v>63</v>
          </cell>
        </row>
        <row r="35">
          <cell r="A35">
            <v>64</v>
          </cell>
        </row>
        <row r="36">
          <cell r="A36">
            <v>65</v>
          </cell>
        </row>
        <row r="37">
          <cell r="A37">
            <v>66</v>
          </cell>
        </row>
        <row r="38">
          <cell r="A38">
            <v>67</v>
          </cell>
        </row>
        <row r="39">
          <cell r="A39">
            <v>68</v>
          </cell>
        </row>
        <row r="40">
          <cell r="A40">
            <v>69</v>
          </cell>
        </row>
        <row r="41">
          <cell r="A41">
            <v>70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62</v>
          </cell>
        </row>
        <row r="73">
          <cell r="A73">
            <v>63</v>
          </cell>
        </row>
        <row r="74">
          <cell r="A74">
            <v>64</v>
          </cell>
        </row>
        <row r="75">
          <cell r="A75">
            <v>65</v>
          </cell>
        </row>
        <row r="76">
          <cell r="A76">
            <v>66</v>
          </cell>
        </row>
        <row r="77">
          <cell r="A77">
            <v>67</v>
          </cell>
        </row>
        <row r="78">
          <cell r="A78">
            <v>68</v>
          </cell>
        </row>
        <row r="79">
          <cell r="A79">
            <v>69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</row>
        <row r="84">
          <cell r="A84">
            <v>74</v>
          </cell>
        </row>
        <row r="85">
          <cell r="A85">
            <v>75</v>
          </cell>
        </row>
        <row r="86">
          <cell r="A86">
            <v>76</v>
          </cell>
        </row>
        <row r="87">
          <cell r="A87">
            <v>77</v>
          </cell>
        </row>
        <row r="88">
          <cell r="A88">
            <v>78</v>
          </cell>
        </row>
        <row r="89">
          <cell r="A89">
            <v>79</v>
          </cell>
        </row>
        <row r="90">
          <cell r="A90">
            <v>80</v>
          </cell>
        </row>
        <row r="91">
          <cell r="A91">
            <v>81</v>
          </cell>
        </row>
        <row r="92">
          <cell r="A92">
            <v>82</v>
          </cell>
        </row>
        <row r="93">
          <cell r="A93">
            <v>83</v>
          </cell>
        </row>
        <row r="94">
          <cell r="A94">
            <v>84</v>
          </cell>
        </row>
        <row r="95">
          <cell r="A95">
            <v>85</v>
          </cell>
        </row>
        <row r="96">
          <cell r="A96">
            <v>86</v>
          </cell>
        </row>
        <row r="97">
          <cell r="A97">
            <v>87</v>
          </cell>
        </row>
        <row r="98">
          <cell r="A98">
            <v>88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</row>
        <row r="105">
          <cell r="A105">
            <v>95</v>
          </cell>
        </row>
        <row r="106">
          <cell r="A106">
            <v>96</v>
          </cell>
        </row>
        <row r="107">
          <cell r="A107">
            <v>97</v>
          </cell>
        </row>
        <row r="108">
          <cell r="A108">
            <v>98</v>
          </cell>
        </row>
        <row r="109">
          <cell r="A109">
            <v>99</v>
          </cell>
        </row>
        <row r="110">
          <cell r="A110">
            <v>100</v>
          </cell>
        </row>
        <row r="111">
          <cell r="A111">
            <v>101</v>
          </cell>
        </row>
        <row r="112">
          <cell r="A112">
            <v>102</v>
          </cell>
        </row>
        <row r="113">
          <cell r="A113">
            <v>103</v>
          </cell>
        </row>
        <row r="114">
          <cell r="A114">
            <v>104</v>
          </cell>
        </row>
        <row r="115">
          <cell r="A115">
            <v>105</v>
          </cell>
        </row>
        <row r="116">
          <cell r="A116">
            <v>106</v>
          </cell>
        </row>
        <row r="117">
          <cell r="A117">
            <v>107</v>
          </cell>
        </row>
        <row r="118">
          <cell r="A118">
            <v>108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</row>
        <row r="125">
          <cell r="A125">
            <v>115</v>
          </cell>
        </row>
        <row r="126">
          <cell r="A126">
            <v>116</v>
          </cell>
        </row>
        <row r="127">
          <cell r="A127">
            <v>117</v>
          </cell>
        </row>
        <row r="128">
          <cell r="A128">
            <v>118</v>
          </cell>
        </row>
        <row r="129">
          <cell r="A129">
            <v>119</v>
          </cell>
        </row>
        <row r="130">
          <cell r="A130">
            <v>120</v>
          </cell>
        </row>
        <row r="131">
          <cell r="A131">
            <v>121</v>
          </cell>
        </row>
        <row r="132">
          <cell r="A132">
            <v>122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</row>
        <row r="139">
          <cell r="A139">
            <v>129</v>
          </cell>
        </row>
        <row r="140">
          <cell r="A140">
            <v>130</v>
          </cell>
        </row>
        <row r="141">
          <cell r="A141">
            <v>131</v>
          </cell>
        </row>
        <row r="142">
          <cell r="A142">
            <v>132</v>
          </cell>
        </row>
        <row r="143">
          <cell r="A143">
            <v>133</v>
          </cell>
        </row>
        <row r="144">
          <cell r="A144">
            <v>134</v>
          </cell>
        </row>
        <row r="145">
          <cell r="A145">
            <v>135</v>
          </cell>
        </row>
        <row r="146">
          <cell r="A146">
            <v>136</v>
          </cell>
        </row>
        <row r="147">
          <cell r="A147">
            <v>137</v>
          </cell>
        </row>
        <row r="148">
          <cell r="A148">
            <v>138</v>
          </cell>
        </row>
        <row r="149">
          <cell r="A149">
            <v>139</v>
          </cell>
        </row>
        <row r="150">
          <cell r="A150">
            <v>140</v>
          </cell>
        </row>
        <row r="151">
          <cell r="A151">
            <v>141</v>
          </cell>
        </row>
        <row r="152">
          <cell r="A152">
            <v>142</v>
          </cell>
        </row>
        <row r="153">
          <cell r="A153">
            <v>143</v>
          </cell>
        </row>
        <row r="154">
          <cell r="A154">
            <v>144</v>
          </cell>
        </row>
        <row r="155">
          <cell r="A155">
            <v>145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</row>
        <row r="160">
          <cell r="A160">
            <v>150</v>
          </cell>
        </row>
        <row r="161">
          <cell r="A161">
            <v>151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L16" sqref="L16"/>
    </sheetView>
  </sheetViews>
  <sheetFormatPr baseColWidth="10" defaultRowHeight="15"/>
  <cols>
    <col min="1" max="2" width="3" bestFit="1" customWidth="1"/>
    <col min="3" max="3" width="19" bestFit="1" customWidth="1"/>
    <col min="5" max="5" width="21.7109375" bestFit="1" customWidth="1"/>
  </cols>
  <sheetData>
    <row r="1" spans="1:5">
      <c r="A1" t="s">
        <v>27</v>
      </c>
    </row>
    <row r="3" spans="1:5">
      <c r="A3" t="s">
        <v>28</v>
      </c>
    </row>
    <row r="5" spans="1:5">
      <c r="A5" s="1">
        <v>1</v>
      </c>
      <c r="B5" s="2">
        <v>61</v>
      </c>
      <c r="C5" s="3" t="str">
        <f>IF(B5&gt;0,CONCATENATE((VLOOKUP($B5,[1]Inscription!$A$12:$G$210,3,FALSE)),"   ",(VLOOKUP($B5,[1]Inscription!$A$12:$G$210,4,FALSE)))," ")</f>
        <v xml:space="preserve">LARROQUE LOUIS   </v>
      </c>
      <c r="D5" s="4"/>
      <c r="E5" s="5" t="str">
        <f>IF(B5&gt;0,(VLOOKUP($B5,[1]Inscription!$A$12:$G$210,5,FALSE))," ")</f>
        <v>ALBI VELO SPORT</v>
      </c>
    </row>
    <row r="6" spans="1:5">
      <c r="A6" s="1">
        <v>2</v>
      </c>
      <c r="B6" s="2">
        <v>63</v>
      </c>
      <c r="C6" s="3" t="str">
        <f>IF(B6&gt;0,CONCATENATE((VLOOKUP($B6,[1]Inscription!$A$12:$G$210,3,FALSE)),"   ",(VLOOKUP($B6,[1]Inscription!$A$12:$G$210,4,FALSE)))," ")</f>
        <v xml:space="preserve">PAULET NICOLAS   </v>
      </c>
      <c r="D6" s="4"/>
      <c r="E6" s="5" t="str">
        <f>IF(B6&gt;0,(VLOOKUP($B6,[1]Inscription!$A$12:$G$210,5,FALSE))," ")</f>
        <v>GUIDON MANSLOIS</v>
      </c>
    </row>
    <row r="7" spans="1:5">
      <c r="A7" s="1">
        <v>3</v>
      </c>
      <c r="B7" s="2">
        <v>62</v>
      </c>
      <c r="C7" s="3" t="str">
        <f>IF(B7&gt;0,CONCATENATE((VLOOKUP($B7,[1]Inscription!$A$12:$G$210,3,FALSE)),"   ",(VLOOKUP($B7,[1]Inscription!$A$12:$G$210,4,FALSE)))," ")</f>
        <v xml:space="preserve">PINEAUX AYMERIC   </v>
      </c>
      <c r="D7" s="4"/>
      <c r="E7" s="5" t="str">
        <f>IF(B7&gt;0,(VLOOKUP($B7,[1]Inscription!$A$12:$G$210,5,FALSE))," ")</f>
        <v>CO COURONNAIS</v>
      </c>
    </row>
    <row r="9" spans="1:5">
      <c r="A9" t="s">
        <v>29</v>
      </c>
    </row>
    <row r="11" spans="1:5">
      <c r="A11" s="1">
        <v>1</v>
      </c>
      <c r="B11" s="2">
        <v>43</v>
      </c>
      <c r="C11" s="3" t="str">
        <f>IF(B11&gt;0,CONCATENATE((VLOOKUP($B11,[2]Inscription!$A$12:$G$210,3,FALSE)),"   ",(VLOOKUP($B11,[2]Inscription!$A$12:$G$210,4,FALSE)))," ")</f>
        <v xml:space="preserve">MAINGUENAUD TOM   </v>
      </c>
      <c r="D11" s="4"/>
      <c r="E11" s="5" t="str">
        <f>IF(B11&gt;0,(VLOOKUP($B11,[2]Inscription!$A$12:$G$210,5,FALSE))," ")</f>
        <v>PSF ST FLORENT NIORT</v>
      </c>
    </row>
    <row r="12" spans="1:5">
      <c r="A12" s="1">
        <v>2</v>
      </c>
      <c r="B12" s="2">
        <v>41</v>
      </c>
      <c r="C12" s="3" t="str">
        <f>IF(B12&gt;0,CONCATENATE((VLOOKUP($B12,[2]Inscription!$A$12:$G$210,3,FALSE)),"   ",(VLOOKUP($B12,[2]Inscription!$A$12:$G$210,4,FALSE)))," ")</f>
        <v xml:space="preserve">LAVALLADE  THEO   </v>
      </c>
      <c r="D12" s="4"/>
      <c r="E12" s="5" t="str">
        <f>IF(B12&gt;0,(VLOOKUP($B12,[2]Inscription!$A$12:$G$210,5,FALSE))," ")</f>
        <v>AL GOND PONTOUVRE</v>
      </c>
    </row>
    <row r="13" spans="1:5">
      <c r="A13" s="1">
        <v>3</v>
      </c>
      <c r="B13" s="2">
        <v>45</v>
      </c>
      <c r="C13" s="3" t="str">
        <f>IF(B13&gt;0,CONCATENATE((VLOOKUP($B13,[2]Inscription!$A$12:$G$210,3,FALSE)),"   ",(VLOOKUP($B13,[2]Inscription!$A$12:$G$210,4,FALSE)))," ")</f>
        <v xml:space="preserve">FUSILLET SIMON   </v>
      </c>
      <c r="D13" s="4"/>
      <c r="E13" s="5" t="str">
        <f>IF(B13&gt;0,(VLOOKUP($B13,[2]Inscription!$A$12:$G$210,5,FALSE))," ")</f>
        <v>QUIDON MANSLOIS</v>
      </c>
    </row>
    <row r="14" spans="1:5">
      <c r="A14" s="1">
        <v>4</v>
      </c>
      <c r="B14" s="2">
        <v>44</v>
      </c>
      <c r="C14" s="3" t="str">
        <f>IF(B14&gt;0,CONCATENATE((VLOOKUP($B14,[2]Inscription!$A$12:$G$210,3,FALSE)),"   ",(VLOOKUP($B14,[2]Inscription!$A$12:$G$210,4,FALSE)))," ")</f>
        <v xml:space="preserve">GUYON AURELIEN   </v>
      </c>
      <c r="D14" s="4"/>
      <c r="E14" s="5" t="str">
        <f>IF(B14&gt;0,(VLOOKUP($B14,[2]Inscription!$A$12:$G$210,5,FALSE))," ")</f>
        <v>UV POITIERS</v>
      </c>
    </row>
    <row r="15" spans="1:5">
      <c r="A15" s="1">
        <v>5</v>
      </c>
      <c r="B15" s="2">
        <v>42</v>
      </c>
      <c r="C15" s="3" t="str">
        <f>IF(B15&gt;0,CONCATENATE((VLOOKUP($B15,[2]Inscription!$A$12:$G$210,3,FALSE)),"   ",(VLOOKUP($B15,[2]Inscription!$A$12:$G$210,4,FALSE)))," ")</f>
        <v xml:space="preserve">BAUCHAUD ARTHUR   </v>
      </c>
      <c r="D15" s="4"/>
      <c r="E15" s="5" t="str">
        <f>IF(B15&gt;0,(VLOOKUP($B15,[2]Inscription!$A$12:$G$210,5,FALSE))," ")</f>
        <v>UA LA ROCHEFOUCAULD</v>
      </c>
    </row>
    <row r="17" spans="1:6">
      <c r="A17" t="s">
        <v>30</v>
      </c>
    </row>
    <row r="19" spans="1:6">
      <c r="A19" s="1">
        <v>1</v>
      </c>
      <c r="B19" s="2">
        <v>7</v>
      </c>
      <c r="C19" s="3" t="s">
        <v>0</v>
      </c>
      <c r="D19" s="4"/>
      <c r="E19" s="5" t="s">
        <v>1</v>
      </c>
      <c r="F19" s="6">
        <v>1</v>
      </c>
    </row>
    <row r="20" spans="1:6">
      <c r="A20" s="1">
        <v>2</v>
      </c>
      <c r="B20" s="2">
        <v>3</v>
      </c>
      <c r="C20" s="3" t="s">
        <v>2</v>
      </c>
      <c r="D20" s="4"/>
      <c r="E20" s="5" t="s">
        <v>3</v>
      </c>
      <c r="F20" s="6">
        <v>2</v>
      </c>
    </row>
    <row r="21" spans="1:6">
      <c r="A21" s="1">
        <v>3</v>
      </c>
      <c r="B21" s="2">
        <v>1</v>
      </c>
      <c r="C21" s="3" t="s">
        <v>4</v>
      </c>
      <c r="D21" s="4"/>
      <c r="E21" s="5" t="s">
        <v>5</v>
      </c>
      <c r="F21" s="6">
        <v>3</v>
      </c>
    </row>
    <row r="22" spans="1:6">
      <c r="A22" s="1">
        <v>4</v>
      </c>
      <c r="B22" s="2">
        <v>6</v>
      </c>
      <c r="C22" s="3" t="s">
        <v>6</v>
      </c>
      <c r="D22" s="4"/>
      <c r="E22" s="5" t="s">
        <v>7</v>
      </c>
      <c r="F22" s="6">
        <v>3</v>
      </c>
    </row>
    <row r="23" spans="1:6">
      <c r="A23" s="1">
        <v>5</v>
      </c>
      <c r="B23" s="2">
        <v>8</v>
      </c>
      <c r="C23" s="3" t="s">
        <v>8</v>
      </c>
      <c r="D23" s="4"/>
      <c r="E23" s="5" t="s">
        <v>9</v>
      </c>
      <c r="F23" s="6">
        <v>3</v>
      </c>
    </row>
    <row r="24" spans="1:6">
      <c r="A24" s="1">
        <v>6</v>
      </c>
      <c r="B24" s="2">
        <v>9</v>
      </c>
      <c r="C24" s="3" t="s">
        <v>10</v>
      </c>
      <c r="D24" s="4"/>
      <c r="E24" s="5" t="s">
        <v>11</v>
      </c>
      <c r="F24" s="6">
        <v>1</v>
      </c>
    </row>
    <row r="25" spans="1:6">
      <c r="A25" s="1">
        <v>7</v>
      </c>
      <c r="B25" s="2">
        <v>2</v>
      </c>
      <c r="C25" s="3" t="s">
        <v>12</v>
      </c>
      <c r="D25" s="4"/>
      <c r="E25" s="5" t="s">
        <v>13</v>
      </c>
      <c r="F25" s="6">
        <v>2</v>
      </c>
    </row>
    <row r="26" spans="1:6">
      <c r="A26" s="1">
        <v>8</v>
      </c>
      <c r="B26" s="2">
        <v>4</v>
      </c>
      <c r="C26" s="3" t="s">
        <v>14</v>
      </c>
      <c r="D26" s="4"/>
      <c r="E26" s="5" t="s">
        <v>15</v>
      </c>
      <c r="F26" s="6">
        <v>1</v>
      </c>
    </row>
    <row r="27" spans="1:6">
      <c r="A27" s="1">
        <v>9</v>
      </c>
      <c r="B27" s="2">
        <v>12</v>
      </c>
      <c r="C27" s="3" t="s">
        <v>16</v>
      </c>
      <c r="D27" s="4"/>
      <c r="E27" s="5" t="s">
        <v>17</v>
      </c>
      <c r="F27" s="6">
        <v>3</v>
      </c>
    </row>
    <row r="28" spans="1:6">
      <c r="A28" s="1">
        <v>10</v>
      </c>
      <c r="B28" s="2">
        <v>10</v>
      </c>
      <c r="C28" s="3" t="s">
        <v>18</v>
      </c>
      <c r="D28" s="4"/>
      <c r="E28" s="5" t="s">
        <v>19</v>
      </c>
      <c r="F28" s="6">
        <v>1</v>
      </c>
    </row>
    <row r="29" spans="1:6">
      <c r="A29" s="1">
        <v>11</v>
      </c>
      <c r="B29" s="2">
        <v>23</v>
      </c>
      <c r="C29" s="3" t="s">
        <v>20</v>
      </c>
      <c r="D29" s="4"/>
      <c r="E29" s="5" t="s">
        <v>7</v>
      </c>
      <c r="F29" s="6" t="s">
        <v>21</v>
      </c>
    </row>
    <row r="30" spans="1:6">
      <c r="A30" s="1">
        <v>12</v>
      </c>
      <c r="B30" s="2">
        <v>13</v>
      </c>
      <c r="C30" s="3" t="s">
        <v>22</v>
      </c>
      <c r="D30" s="4"/>
      <c r="E30" s="5" t="s">
        <v>17</v>
      </c>
      <c r="F30" s="6">
        <v>3</v>
      </c>
    </row>
    <row r="31" spans="1:6">
      <c r="A31" s="1">
        <v>13</v>
      </c>
      <c r="B31" s="2">
        <v>21</v>
      </c>
      <c r="C31" s="3" t="s">
        <v>23</v>
      </c>
      <c r="D31" s="4"/>
      <c r="E31" s="5" t="s">
        <v>5</v>
      </c>
      <c r="F31" s="6" t="s">
        <v>24</v>
      </c>
    </row>
    <row r="32" spans="1:6">
      <c r="A32" s="1">
        <v>14</v>
      </c>
      <c r="B32" s="2">
        <v>22</v>
      </c>
      <c r="C32" s="3" t="s">
        <v>25</v>
      </c>
      <c r="D32" s="4"/>
      <c r="E32" s="5" t="s">
        <v>26</v>
      </c>
      <c r="F32" s="6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algp-cyclo</dc:creator>
  <cp:lastModifiedBy>algp-cyclo</cp:lastModifiedBy>
  <dcterms:created xsi:type="dcterms:W3CDTF">2017-01-09T06:00:21Z</dcterms:created>
  <dcterms:modified xsi:type="dcterms:W3CDTF">2017-01-09T06:19:57Z</dcterms:modified>
</cp:coreProperties>
</file>